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03" activeTab="0"/>
  </bookViews>
  <sheets>
    <sheet name="Inf_Moto" sheetId="1" r:id="rId1"/>
    <sheet name="dados_ensaio" sheetId="2" r:id="rId2"/>
    <sheet name="Referências" sheetId="3" r:id="rId3"/>
  </sheets>
  <definedNames>
    <definedName name="Excel_BuiltIn__FilterDatabase_1">'Referências'!#REF!</definedName>
    <definedName name="Excel_BuiltIn__FilterDatabase_1_1">'Inf_Moto'!#REF!</definedName>
    <definedName name="Excel_BuiltIn__FilterDatabase_1_2">'dados_ensaio'!#REF!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10"/>
            <rFont val="Arial"/>
            <family val="2"/>
          </rPr>
          <t>Entre com alguma observação que julgar necessário.</t>
        </r>
      </text>
    </comment>
    <comment ref="D6" authorId="0">
      <text>
        <r>
          <rPr>
            <sz val="10"/>
            <rFont val="Arial"/>
            <family val="2"/>
          </rPr>
          <t>Ciclomotor: até 50cc e 50km/h
Motociclo: acima de 50cc e 50km/h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>Atenção: Ao preencher um automóvel flex, prrencher duas planilhas. Uma para gasolina, outra para etanol.</t>
        </r>
      </text>
    </comment>
    <comment ref="K6" authorId="0">
      <text>
        <r>
          <rPr>
            <sz val="10"/>
            <rFont val="Arial"/>
            <family val="2"/>
          </rPr>
          <t>Exemplo: 250cc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Arial"/>
            <family val="2"/>
          </rPr>
          <t>Média do último RVEP ou caso for seu primeiro RVEP, indicar o valor de homologação.</t>
        </r>
      </text>
    </comment>
  </commentList>
</comments>
</file>

<file path=xl/sharedStrings.xml><?xml version="1.0" encoding="utf-8"?>
<sst xmlns="http://schemas.openxmlformats.org/spreadsheetml/2006/main" count="47" uniqueCount="41">
  <si>
    <t xml:space="preserve">           </t>
  </si>
  <si>
    <t>Relatório de Valores de Emissão da Produção (RVEP)</t>
  </si>
  <si>
    <t>Planilha para Motociclos e Ciclomotores</t>
  </si>
  <si>
    <t>Ano</t>
  </si>
  <si>
    <t>Semestre</t>
  </si>
  <si>
    <t>Ciclomotor ou Motociclo</t>
  </si>
  <si>
    <t>Marca</t>
  </si>
  <si>
    <t>Modelo/Versão</t>
  </si>
  <si>
    <t>LCM</t>
  </si>
  <si>
    <t>Motor/Transmissão</t>
  </si>
  <si>
    <t>Combustível utilizado nos Ensaios</t>
  </si>
  <si>
    <t>Cilindrada (cm³)</t>
  </si>
  <si>
    <t>Velocidade Máxima Final (km/h)</t>
  </si>
  <si>
    <t>PRR80 (HP)</t>
  </si>
  <si>
    <t>Inércia (lb)</t>
  </si>
  <si>
    <t>Número de Amostras</t>
  </si>
  <si>
    <t>Observação</t>
  </si>
  <si>
    <t>Identificação do laboratório/Unidade Executante</t>
  </si>
  <si>
    <t>Chassi</t>
  </si>
  <si>
    <t>Data</t>
  </si>
  <si>
    <t>Nº do ensaio</t>
  </si>
  <si>
    <t>CO (g/km)</t>
  </si>
  <si>
    <t>HC (g/km)</t>
  </si>
  <si>
    <t>NOx (g/km)</t>
  </si>
  <si>
    <r>
      <t>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(g/km)</t>
    </r>
  </si>
  <si>
    <t>Autonomia (km/l)</t>
  </si>
  <si>
    <t>HC+NOx (g/km)</t>
  </si>
  <si>
    <t>Pneus utilizados</t>
  </si>
  <si>
    <t>RPM
(M L)</t>
  </si>
  <si>
    <t>CO
% (M L)</t>
  </si>
  <si>
    <t>Poluente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</si>
  <si>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(g/km)</t>
    </r>
  </si>
  <si>
    <t>CO % (M L)</t>
  </si>
  <si>
    <t>Referência</t>
  </si>
  <si>
    <t>Limite</t>
  </si>
  <si>
    <t>\</t>
  </si>
  <si>
    <t>Média</t>
  </si>
  <si>
    <t>Desvio Padrão</t>
  </si>
  <si>
    <t>Identificação da célula que foi realizado o ensaio</t>
  </si>
  <si>
    <t>Número Solicitação Infoserv</t>
  </si>
  <si>
    <t xml:space="preserve">Versão: 1.4 motos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</si>
</sst>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"/>
    <numFmt numFmtId="173" formatCode="_([$€-2]* #,##0.00_);_([$€-2]* \(#,##0.00\);_([$€-2]* \-??_)"/>
    <numFmt numFmtId="174" formatCode="0.00000"/>
    <numFmt numFmtId="175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vertAlign val="subscript"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4" borderId="4" applyNumberFormat="0" applyAlignment="0" applyProtection="0"/>
    <xf numFmtId="9" fontId="0" fillId="0" borderId="0" applyFont="0" applyFill="0" applyBorder="0" applyAlignment="0" applyProtection="0"/>
    <xf numFmtId="0" fontId="10" fillId="2" borderId="5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72" fontId="18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17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0" fontId="23" fillId="2" borderId="11" xfId="0" applyNumberFormat="1" applyFont="1" applyFill="1" applyBorder="1" applyAlignment="1" applyProtection="1">
      <alignment vertical="center"/>
      <protection locked="0"/>
    </xf>
    <xf numFmtId="0" fontId="23" fillId="2" borderId="11" xfId="0" applyNumberFormat="1" applyFont="1" applyFill="1" applyBorder="1" applyAlignment="1" applyProtection="1">
      <alignment horizontal="center" vertical="center"/>
      <protection locked="0"/>
    </xf>
    <xf numFmtId="172" fontId="23" fillId="2" borderId="11" xfId="0" applyNumberFormat="1" applyFont="1" applyFill="1" applyBorder="1" applyAlignment="1" applyProtection="1">
      <alignment vertical="center"/>
      <protection locked="0"/>
    </xf>
    <xf numFmtId="2" fontId="23" fillId="2" borderId="11" xfId="0" applyNumberFormat="1" applyFont="1" applyFill="1" applyBorder="1" applyAlignment="1" applyProtection="1">
      <alignment vertical="center"/>
      <protection locked="0"/>
    </xf>
    <xf numFmtId="1" fontId="23" fillId="2" borderId="11" xfId="0" applyNumberFormat="1" applyFont="1" applyFill="1" applyBorder="1" applyAlignment="1" applyProtection="1">
      <alignment vertical="center"/>
      <protection locked="0"/>
    </xf>
    <xf numFmtId="1" fontId="20" fillId="0" borderId="11" xfId="0" applyNumberFormat="1" applyFont="1" applyFill="1" applyBorder="1" applyAlignment="1" applyProtection="1">
      <alignment horizontal="center" vertical="center"/>
      <protection locked="0"/>
    </xf>
    <xf numFmtId="1" fontId="24" fillId="0" borderId="11" xfId="0" applyNumberFormat="1" applyFont="1" applyBorder="1" applyAlignment="1" applyProtection="1">
      <alignment horizontal="center" vertical="center" wrapText="1"/>
      <protection/>
    </xf>
    <xf numFmtId="1" fontId="24" fillId="0" borderId="0" xfId="0" applyNumberFormat="1" applyFont="1" applyBorder="1" applyAlignment="1" applyProtection="1">
      <alignment horizontal="center" vertical="center"/>
      <protection/>
    </xf>
    <xf numFmtId="17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0" fillId="2" borderId="11" xfId="0" applyNumberFormat="1" applyFont="1" applyFill="1" applyBorder="1" applyAlignment="1" applyProtection="1">
      <alignment horizontal="center" vertical="center" wrapText="1"/>
      <protection/>
    </xf>
    <xf numFmtId="175" fontId="20" fillId="2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172" fontId="20" fillId="0" borderId="11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Alignment="1">
      <alignment horizontal="right"/>
    </xf>
    <xf numFmtId="173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76200</xdr:colOff>
      <xdr:row>3</xdr:row>
      <xdr:rowOff>228600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76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"/>
  <sheetViews>
    <sheetView showGridLines="0" tabSelected="1" zoomScalePageLayoutView="0" workbookViewId="0" topLeftCell="B1">
      <selection activeCell="M2" sqref="M2"/>
    </sheetView>
  </sheetViews>
  <sheetFormatPr defaultColWidth="9.140625" defaultRowHeight="12.75"/>
  <cols>
    <col min="1" max="1" width="0" style="1" hidden="1" customWidth="1"/>
    <col min="2" max="2" width="10.421875" style="1" customWidth="1"/>
    <col min="3" max="3" width="13.57421875" style="1" customWidth="1"/>
    <col min="4" max="4" width="10.28125" style="2" customWidth="1"/>
    <col min="5" max="5" width="18.8515625" style="1" customWidth="1"/>
    <col min="6" max="6" width="15.8515625" style="1" customWidth="1"/>
    <col min="7" max="7" width="11.28125" style="1" customWidth="1"/>
    <col min="8" max="8" width="13.140625" style="1" customWidth="1"/>
    <col min="9" max="9" width="19.28125" style="1" customWidth="1"/>
    <col min="10" max="10" width="12.7109375" style="1" customWidth="1"/>
    <col min="11" max="11" width="10.7109375" style="1" customWidth="1"/>
    <col min="12" max="12" width="13.421875" style="1" customWidth="1"/>
    <col min="13" max="13" width="10.7109375" style="3" customWidth="1"/>
    <col min="14" max="14" width="8.8515625" style="3" customWidth="1"/>
    <col min="15" max="15" width="10.140625" style="1" customWidth="1"/>
    <col min="16" max="16" width="23.00390625" style="1" customWidth="1"/>
    <col min="17" max="17" width="14.00390625" style="1" customWidth="1"/>
    <col min="18" max="16384" width="9.140625" style="1" customWidth="1"/>
  </cols>
  <sheetData>
    <row r="1" spans="7:27" s="4" customFormat="1" ht="15">
      <c r="G1" s="5"/>
      <c r="H1" s="6"/>
      <c r="I1" s="6"/>
      <c r="M1" s="32" t="s">
        <v>40</v>
      </c>
      <c r="N1" s="7"/>
      <c r="O1" s="33"/>
      <c r="P1" s="33"/>
      <c r="Q1" s="8"/>
      <c r="R1" s="8"/>
      <c r="S1" s="8"/>
      <c r="T1" s="8"/>
      <c r="U1" s="8"/>
      <c r="V1" s="8"/>
      <c r="W1" s="8"/>
      <c r="X1" s="8"/>
      <c r="Y1" s="8"/>
      <c r="Z1" s="34"/>
      <c r="AA1" s="34"/>
    </row>
    <row r="2" spans="6:14" s="4" customFormat="1" ht="15">
      <c r="F2" s="4" t="s">
        <v>0</v>
      </c>
      <c r="G2" s="5"/>
      <c r="H2" s="6"/>
      <c r="I2" s="6"/>
      <c r="J2" s="6"/>
      <c r="K2" s="6"/>
      <c r="L2" s="9"/>
      <c r="M2" s="10"/>
      <c r="N2" s="10"/>
    </row>
    <row r="3" spans="2:15" s="4" customFormat="1" ht="18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s="4" customFormat="1" ht="18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6" s="4" customFormat="1" ht="43.5" customHeight="1"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39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2" t="s">
        <v>16</v>
      </c>
    </row>
    <row r="6" spans="2:16" s="4" customFormat="1" ht="32.2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3"/>
    </row>
    <row r="7" spans="2:7" s="4" customFormat="1" ht="18.75" customHeight="1">
      <c r="B7" s="15"/>
      <c r="C7" s="15"/>
      <c r="D7" s="16"/>
      <c r="E7" s="16"/>
      <c r="F7" s="16"/>
      <c r="G7" s="17"/>
    </row>
  </sheetData>
  <sheetProtection selectLockedCells="1" selectUnlockedCells="1"/>
  <mergeCells count="4">
    <mergeCell ref="O1:P1"/>
    <mergeCell ref="Z1:AA1"/>
    <mergeCell ref="B3:O3"/>
    <mergeCell ref="B4:O4"/>
  </mergeCells>
  <dataValidations count="2">
    <dataValidation type="list" operator="equal" allowBlank="1" sqref="D6">
      <formula1>"Ciclomotor,Motociclo"</formula1>
    </dataValidation>
    <dataValidation type="list" allowBlank="1" showErrorMessage="1" sqref="J6">
      <formula1>"Etanol,Flex-Etanol,Flex-Gasolina,Gasolina,GNV"</formula1>
      <formula2>0</formula2>
    </dataValidation>
  </dataValidations>
  <printOptions/>
  <pageMargins left="0" right="0.20972222222222223" top="0" bottom="0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2" width="16.7109375" style="1" customWidth="1"/>
    <col min="3" max="3" width="13.57421875" style="1" customWidth="1"/>
    <col min="4" max="4" width="10.28125" style="2" customWidth="1"/>
    <col min="5" max="5" width="10.00390625" style="1" customWidth="1"/>
    <col min="6" max="6" width="6.8515625" style="1" customWidth="1"/>
    <col min="7" max="7" width="7.28125" style="1" customWidth="1"/>
    <col min="8" max="8" width="9.00390625" style="1" customWidth="1"/>
    <col min="9" max="9" width="8.28125" style="1" customWidth="1"/>
    <col min="10" max="10" width="9.8515625" style="1" customWidth="1"/>
    <col min="11" max="11" width="10.7109375" style="1" customWidth="1"/>
    <col min="12" max="12" width="11.421875" style="1" customWidth="1"/>
    <col min="13" max="13" width="9.7109375" style="3" customWidth="1"/>
    <col min="14" max="14" width="8.8515625" style="3" customWidth="1"/>
    <col min="15" max="15" width="8.7109375" style="1" customWidth="1"/>
    <col min="16" max="16" width="9.140625" style="1" customWidth="1"/>
    <col min="17" max="17" width="14.140625" style="1" customWidth="1"/>
    <col min="18" max="18" width="14.00390625" style="1" customWidth="1"/>
    <col min="19" max="16384" width="9.140625" style="1" customWidth="1"/>
  </cols>
  <sheetData>
    <row r="1" spans="1:29" s="4" customFormat="1" ht="40.5" customHeight="1">
      <c r="A1" s="12" t="s">
        <v>17</v>
      </c>
      <c r="B1" s="12" t="s">
        <v>38</v>
      </c>
      <c r="C1" s="12" t="s">
        <v>18</v>
      </c>
      <c r="D1" s="12" t="s">
        <v>19</v>
      </c>
      <c r="E1" s="12" t="s">
        <v>20</v>
      </c>
      <c r="F1" s="12" t="s">
        <v>21</v>
      </c>
      <c r="G1" s="12" t="s">
        <v>22</v>
      </c>
      <c r="H1" s="12" t="s">
        <v>23</v>
      </c>
      <c r="I1" s="12" t="s">
        <v>24</v>
      </c>
      <c r="J1" s="12" t="s">
        <v>25</v>
      </c>
      <c r="K1" s="12" t="s">
        <v>26</v>
      </c>
      <c r="L1" s="12" t="s">
        <v>27</v>
      </c>
      <c r="M1" s="18" t="s">
        <v>28</v>
      </c>
      <c r="N1" s="12" t="s">
        <v>29</v>
      </c>
      <c r="O1" s="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4" customFormat="1" ht="12.75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s="4" customFormat="1" ht="12.75">
      <c r="A3" s="19"/>
      <c r="B3" s="19"/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4" customFormat="1" ht="12.75">
      <c r="A4" s="19"/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2.75">
      <c r="A5" s="19"/>
      <c r="B5" s="19"/>
      <c r="C5" s="19"/>
      <c r="D5" s="19"/>
      <c r="E5" s="20"/>
      <c r="F5" s="21"/>
      <c r="G5" s="21"/>
      <c r="H5" s="21"/>
      <c r="I5" s="21"/>
      <c r="J5" s="22"/>
      <c r="K5" s="22"/>
      <c r="L5" s="22"/>
      <c r="M5" s="23"/>
      <c r="N5" s="2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.75">
      <c r="A6" s="19"/>
      <c r="B6" s="19"/>
      <c r="C6" s="19"/>
      <c r="D6" s="19"/>
      <c r="E6" s="20"/>
      <c r="F6" s="21"/>
      <c r="G6" s="21"/>
      <c r="H6" s="21"/>
      <c r="I6" s="21"/>
      <c r="J6" s="22"/>
      <c r="K6" s="22"/>
      <c r="L6" s="22"/>
      <c r="M6" s="23"/>
      <c r="N6" s="21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.75">
      <c r="A7" s="19"/>
      <c r="B7" s="19"/>
      <c r="C7" s="19"/>
      <c r="D7" s="19"/>
      <c r="E7" s="20"/>
      <c r="F7" s="21"/>
      <c r="G7" s="21"/>
      <c r="H7" s="21"/>
      <c r="I7" s="21"/>
      <c r="J7" s="22"/>
      <c r="K7" s="22"/>
      <c r="L7" s="22"/>
      <c r="M7" s="23"/>
      <c r="N7" s="21"/>
      <c r="Q7"/>
      <c r="R7"/>
      <c r="S7"/>
      <c r="T7"/>
      <c r="U7"/>
      <c r="V7"/>
      <c r="W7"/>
      <c r="X7"/>
      <c r="Y7"/>
      <c r="Z7"/>
      <c r="AA7"/>
      <c r="AB7"/>
      <c r="AC7"/>
    </row>
  </sheetData>
  <sheetProtection selectLockedCells="1" selectUnlockedCells="1"/>
  <printOptions/>
  <pageMargins left="0" right="0.20972222222222223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16.7109375" style="1" customWidth="1"/>
    <col min="3" max="3" width="13.57421875" style="1" customWidth="1"/>
    <col min="4" max="4" width="10.28125" style="2" customWidth="1"/>
    <col min="5" max="5" width="10.00390625" style="1" customWidth="1"/>
    <col min="6" max="6" width="9.140625" style="1" customWidth="1"/>
    <col min="7" max="7" width="11.140625" style="1" customWidth="1"/>
    <col min="8" max="8" width="10.421875" style="1" customWidth="1"/>
    <col min="9" max="9" width="10.7109375" style="1" customWidth="1"/>
    <col min="10" max="10" width="9.8515625" style="1" customWidth="1"/>
    <col min="11" max="11" width="10.7109375" style="1" customWidth="1"/>
    <col min="12" max="12" width="13.421875" style="1" customWidth="1"/>
    <col min="13" max="13" width="10.7109375" style="3" customWidth="1"/>
    <col min="14" max="14" width="8.8515625" style="3" customWidth="1"/>
    <col min="15" max="15" width="8.7109375" style="1" customWidth="1"/>
    <col min="16" max="16" width="9.140625" style="1" customWidth="1"/>
    <col min="17" max="17" width="14.140625" style="1" customWidth="1"/>
    <col min="18" max="18" width="14.00390625" style="1" customWidth="1"/>
    <col min="19" max="16384" width="9.140625" style="1" customWidth="1"/>
  </cols>
  <sheetData>
    <row r="1" spans="2:12" s="4" customFormat="1" ht="36.75" customHeight="1">
      <c r="B1" s="24" t="s">
        <v>30</v>
      </c>
      <c r="C1" s="25" t="s">
        <v>21</v>
      </c>
      <c r="D1" s="25" t="s">
        <v>22</v>
      </c>
      <c r="E1" s="25" t="s">
        <v>23</v>
      </c>
      <c r="F1" s="25" t="s">
        <v>31</v>
      </c>
      <c r="G1" s="25" t="s">
        <v>25</v>
      </c>
      <c r="H1" s="25" t="s">
        <v>26</v>
      </c>
      <c r="I1" s="25" t="s">
        <v>32</v>
      </c>
      <c r="J1" s="26"/>
      <c r="K1" s="26"/>
      <c r="L1" s="26"/>
    </row>
    <row r="2" spans="2:12" s="4" customFormat="1" ht="36.75" customHeight="1">
      <c r="B2" s="27" t="s">
        <v>33</v>
      </c>
      <c r="C2" s="25"/>
      <c r="D2" s="25"/>
      <c r="E2" s="25"/>
      <c r="F2" s="25"/>
      <c r="G2" s="25"/>
      <c r="H2" s="25"/>
      <c r="I2" s="25"/>
      <c r="J2" s="26"/>
      <c r="K2" s="26"/>
      <c r="L2" s="26"/>
    </row>
    <row r="3" spans="2:12" s="4" customFormat="1" ht="27.75" customHeight="1">
      <c r="B3" s="27" t="s">
        <v>34</v>
      </c>
      <c r="C3" s="28" t="str">
        <f>IF(Inf_Moto!D6="","Complete o formulário",IF(Inf_Moto!D6="ciclomotor",1,IF(Inf_Moto!D6&gt;=150,2,2)))</f>
        <v>Complete o formulário</v>
      </c>
      <c r="D3" s="28" t="str">
        <f>IF(Inf_Moto!D6="","Complete o formulário",IF(Inf_Moto!D6="ciclomotor","\",IF(Inf_Moto!D6&gt;=150,0.3,0.8)))</f>
        <v>Complete o formulário</v>
      </c>
      <c r="E3" s="28" t="str">
        <f>IF(Inf_Moto!D6="","Complete o formulário",IF(Inf_Moto!D6="ciclomotor","\",IF(Inf_Moto!D6&gt;=150,0.15,0.15)))</f>
        <v>Complete o formulário</v>
      </c>
      <c r="F3" s="28" t="s">
        <v>35</v>
      </c>
      <c r="G3" s="28" t="s">
        <v>35</v>
      </c>
      <c r="H3" s="28" t="str">
        <f>IF(Inf_Moto!D6="","Complete o formulário",IF(Inf_Moto!D6="ciclomotor","1,2","\"))</f>
        <v>Complete o formulário</v>
      </c>
      <c r="I3" s="29" t="str">
        <f>IF(Inf_Moto!D6="","Complete o formulário",IF(Inf_Moto!D6="ciclomotor","\",IF(Inf_Moto!D6&gt;250,4.5,6)))</f>
        <v>Complete o formulário</v>
      </c>
      <c r="J3" s="26"/>
      <c r="K3" s="26"/>
      <c r="L3" s="26"/>
    </row>
    <row r="4" spans="2:12" s="4" customFormat="1" ht="18.75" customHeight="1">
      <c r="B4" s="30" t="s">
        <v>36</v>
      </c>
      <c r="C4" s="31" t="e">
        <f>AVERAGE(dados_ensaio!F2:F7)</f>
        <v>#DIV/0!</v>
      </c>
      <c r="D4" s="31" t="e">
        <f>AVERAGE(dados_ensaio!G2:G7)</f>
        <v>#DIV/0!</v>
      </c>
      <c r="E4" s="31" t="e">
        <f>AVERAGE(dados_ensaio!H2:H7)</f>
        <v>#DIV/0!</v>
      </c>
      <c r="F4" s="31" t="e">
        <f>AVERAGE(dados_ensaio!I2:I7)</f>
        <v>#DIV/0!</v>
      </c>
      <c r="G4" s="31" t="e">
        <f>AVERAGE(dados_ensaio!J2:J7)</f>
        <v>#DIV/0!</v>
      </c>
      <c r="H4" s="31" t="e">
        <f>AVERAGE(dados_ensaio!K2:K7)</f>
        <v>#DIV/0!</v>
      </c>
      <c r="I4" s="31" t="e">
        <f>AVERAGE(dados_ensaio!N2:N7)</f>
        <v>#DIV/0!</v>
      </c>
      <c r="J4" s="26"/>
      <c r="K4" s="26"/>
      <c r="L4" s="26"/>
    </row>
    <row r="5" spans="2:12" s="4" customFormat="1" ht="18.75" customHeight="1">
      <c r="B5" s="30" t="s">
        <v>37</v>
      </c>
      <c r="C5" s="30" t="e">
        <f>STDEV(dados_ensaio!F2:F7)</f>
        <v>#DIV/0!</v>
      </c>
      <c r="D5" s="30" t="e">
        <f>STDEV(dados_ensaio!G2:G7)</f>
        <v>#DIV/0!</v>
      </c>
      <c r="E5" s="30" t="e">
        <f>STDEV(dados_ensaio!H2:H7)</f>
        <v>#DIV/0!</v>
      </c>
      <c r="F5" s="30" t="e">
        <f>STDEV(dados_ensaio!I2:I7)</f>
        <v>#DIV/0!</v>
      </c>
      <c r="G5" s="30" t="e">
        <f>STDEV(dados_ensaio!J2:J7)</f>
        <v>#DIV/0!</v>
      </c>
      <c r="H5" s="30" t="e">
        <f>STDEV(dados_ensaio!K2:K7)</f>
        <v>#DIV/0!</v>
      </c>
      <c r="I5" s="30" t="e">
        <f>STDEV(dados_ensaio!N2:N7)</f>
        <v>#DIV/0!</v>
      </c>
      <c r="J5" s="26"/>
      <c r="K5" s="26"/>
      <c r="L5" s="26"/>
    </row>
    <row r="6" spans="2:15" s="4" customFormat="1" ht="18.75" customHeight="1">
      <c r="B6" s="15"/>
      <c r="C6" s="15"/>
      <c r="D6" s="15"/>
      <c r="E6" s="15"/>
      <c r="F6" s="15"/>
      <c r="G6" s="15"/>
      <c r="H6" s="15"/>
      <c r="I6" s="15"/>
      <c r="J6" s="15"/>
      <c r="M6" s="26"/>
      <c r="N6" s="26"/>
      <c r="O6" s="26"/>
    </row>
  </sheetData>
  <sheetProtection selectLockedCells="1" selectUnlockedCells="1"/>
  <printOptions/>
  <pageMargins left="0" right="0.20972222222222223" top="0" bottom="0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Malta Ferreira</dc:creator>
  <cp:keywords/>
  <dc:description/>
  <cp:lastModifiedBy>lilianaj</cp:lastModifiedBy>
  <dcterms:created xsi:type="dcterms:W3CDTF">2012-05-14T12:51:57Z</dcterms:created>
  <dcterms:modified xsi:type="dcterms:W3CDTF">2016-02-23T11:49:19Z</dcterms:modified>
  <cp:category/>
  <cp:version/>
  <cp:contentType/>
  <cp:contentStatus/>
</cp:coreProperties>
</file>